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Inversión Extranjera Directa Cuadros y Boletines (Publicaciones)\Boletín de IED 2020-24\EXCEL\"/>
    </mc:Choice>
  </mc:AlternateContent>
  <bookViews>
    <workbookView xWindow="19380" yWindow="465" windowWidth="19020" windowHeight="21060"/>
  </bookViews>
  <sheets>
    <sheet name="Cuadro 7" sheetId="4" r:id="rId1"/>
  </sheets>
  <definedNames>
    <definedName name="_xlnm.Print_Area" localSheetId="0">'Cuadro 7'!$A$1:$F$34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4" l="1"/>
  <c r="F28" i="4" l="1"/>
  <c r="F26" i="4"/>
  <c r="F25" i="4"/>
  <c r="F24" i="4"/>
  <c r="F22" i="4"/>
  <c r="F21" i="4"/>
  <c r="F20" i="4"/>
  <c r="F19" i="4"/>
  <c r="F18" i="4"/>
  <c r="F16" i="4"/>
  <c r="D12" i="4"/>
  <c r="E29" i="4" s="1"/>
  <c r="F14" i="4"/>
  <c r="F13" i="4"/>
  <c r="C12" i="4"/>
  <c r="E16" i="4" l="1"/>
  <c r="E22" i="4"/>
  <c r="E28" i="4"/>
  <c r="E18" i="4"/>
  <c r="E24" i="4"/>
  <c r="F12" i="4"/>
  <c r="E13" i="4"/>
  <c r="E25" i="4"/>
  <c r="E19" i="4"/>
  <c r="E27" i="4"/>
  <c r="E17" i="4"/>
  <c r="E23" i="4"/>
  <c r="F17" i="4"/>
  <c r="F23" i="4"/>
  <c r="F29" i="4"/>
  <c r="E15" i="4"/>
  <c r="F27" i="4"/>
  <c r="E14" i="4"/>
  <c r="E20" i="4"/>
  <c r="E26" i="4"/>
  <c r="E21" i="4"/>
  <c r="F15" i="4"/>
  <c r="E12" i="4" l="1"/>
</calcChain>
</file>

<file path=xl/sharedStrings.xml><?xml version="1.0" encoding="utf-8"?>
<sst xmlns="http://schemas.openxmlformats.org/spreadsheetml/2006/main" count="38" uniqueCount="36">
  <si>
    <t>República de Panamá</t>
  </si>
  <si>
    <t>CONTRALORÍA GENERAL DE LA REPÚBLICA</t>
  </si>
  <si>
    <t>Instituto Nacional de Estadística y Censo</t>
  </si>
  <si>
    <t>Actividad económica</t>
  </si>
  <si>
    <t>Posición de IED</t>
  </si>
  <si>
    <t>Participación</t>
  </si>
  <si>
    <t>Variación</t>
  </si>
  <si>
    <t>(P) Cifras preliminares.</t>
  </si>
  <si>
    <t>porcentual</t>
  </si>
  <si>
    <t>Cuadro 7.  POSICIÓN DE INVERSIÓN EXTRANJERA DIRECTA (IED) EN LA REPÚBLICA,</t>
  </si>
  <si>
    <t>TOTAL</t>
  </si>
  <si>
    <t>(En miles de balboas)</t>
  </si>
  <si>
    <t>2022 (P)</t>
  </si>
  <si>
    <t>2023 (P)</t>
  </si>
  <si>
    <t xml:space="preserve"> Agricultura, ganadería, caza, silvicultura y pesca</t>
  </si>
  <si>
    <t xml:space="preserve"> Explotación de minas y canteras</t>
  </si>
  <si>
    <t xml:space="preserve"> Industrias manufactureras</t>
  </si>
  <si>
    <t xml:space="preserve"> Suministro de electridad, gas y agua</t>
  </si>
  <si>
    <t xml:space="preserve"> Construcción</t>
  </si>
  <si>
    <t xml:space="preserve"> Comercio al por mayor y al por menor</t>
  </si>
  <si>
    <t xml:space="preserve"> Transporte, almacenamiento y correo</t>
  </si>
  <si>
    <t xml:space="preserve"> Hoteles y restaurantes</t>
  </si>
  <si>
    <t xml:space="preserve"> Información y comunicación</t>
  </si>
  <si>
    <t xml:space="preserve"> Actividades financieras y de seguros</t>
  </si>
  <si>
    <t xml:space="preserve"> Actividades inmobiliarias</t>
  </si>
  <si>
    <t xml:space="preserve"> Actividades profesionales, científicas y técnicas</t>
  </si>
  <si>
    <t xml:space="preserve"> Actividades administrativas y servicios de apoyo</t>
  </si>
  <si>
    <t xml:space="preserve"> Enseñanza</t>
  </si>
  <si>
    <t xml:space="preserve"> Servicios sociales y relacionado con la salud humana</t>
  </si>
  <si>
    <t xml:space="preserve"> Artes, entretenimiento y creatividad</t>
  </si>
  <si>
    <t xml:space="preserve"> Otras actividades de servicios</t>
  </si>
  <si>
    <t>2024 (P)</t>
  </si>
  <si>
    <t>2024-23 (P)</t>
  </si>
  <si>
    <t xml:space="preserve">           De existir diferencia entre el total y los parciales, se debe al redondeo.</t>
  </si>
  <si>
    <t>NOTA: Se aplica la Clasificación Industrial Internacional Uniforme de todas la Actividades Económicas (CIIU), revisión 4.</t>
  </si>
  <si>
    <t>SEGÚN ACTIVIDAD ECONÓMICA: AL 31 DE DICIEMBRE DE 2020-22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</si>
</sst>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4" fillId="2" borderId="8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11" xfId="0" applyFont="1" applyFill="1" applyBorder="1"/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" fontId="2" fillId="0" borderId="5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E2E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F1"/>
    </sheetView>
  </sheetViews>
  <sheetFormatPr baseColWidth="10" defaultColWidth="10.85546875" defaultRowHeight="12.75" x14ac:dyDescent="0.2"/>
  <cols>
    <col min="1" max="1" width="45.28515625" style="1" customWidth="1"/>
    <col min="2" max="4" width="10" style="1" customWidth="1"/>
    <col min="5" max="5" width="12.7109375" style="1" customWidth="1"/>
    <col min="6" max="6" width="11.7109375" style="1" customWidth="1"/>
    <col min="7" max="16384" width="10.85546875" style="1"/>
  </cols>
  <sheetData>
    <row r="1" spans="1:6" x14ac:dyDescent="0.2">
      <c r="A1" s="27" t="s">
        <v>0</v>
      </c>
      <c r="B1" s="27"/>
      <c r="C1" s="27"/>
      <c r="D1" s="27"/>
      <c r="E1" s="27"/>
      <c r="F1" s="27"/>
    </row>
    <row r="2" spans="1:6" x14ac:dyDescent="0.2">
      <c r="A2" s="28" t="s">
        <v>1</v>
      </c>
      <c r="B2" s="28"/>
      <c r="C2" s="28"/>
      <c r="D2" s="28"/>
      <c r="E2" s="28"/>
      <c r="F2" s="28"/>
    </row>
    <row r="3" spans="1:6" x14ac:dyDescent="0.2">
      <c r="A3" s="27" t="s">
        <v>2</v>
      </c>
      <c r="B3" s="27"/>
      <c r="C3" s="27"/>
      <c r="D3" s="27"/>
      <c r="E3" s="27"/>
      <c r="F3" s="27"/>
    </row>
    <row r="4" spans="1:6" ht="6" customHeight="1" x14ac:dyDescent="0.2"/>
    <row r="5" spans="1:6" x14ac:dyDescent="0.2">
      <c r="A5" s="28" t="s">
        <v>9</v>
      </c>
      <c r="B5" s="28"/>
      <c r="C5" s="28"/>
      <c r="D5" s="28"/>
      <c r="E5" s="28"/>
      <c r="F5" s="28"/>
    </row>
    <row r="6" spans="1:6" x14ac:dyDescent="0.2">
      <c r="A6" s="28" t="s">
        <v>35</v>
      </c>
      <c r="B6" s="28"/>
      <c r="C6" s="28"/>
      <c r="D6" s="28"/>
      <c r="E6" s="28"/>
      <c r="F6" s="28"/>
    </row>
    <row r="7" spans="1:6" ht="6" customHeight="1" x14ac:dyDescent="0.2"/>
    <row r="8" spans="1:6" ht="14.1" customHeight="1" x14ac:dyDescent="0.2">
      <c r="A8" s="10"/>
      <c r="B8" s="29" t="s">
        <v>4</v>
      </c>
      <c r="C8" s="30"/>
      <c r="D8" s="31"/>
      <c r="E8" s="14" t="s">
        <v>5</v>
      </c>
      <c r="F8" s="17" t="s">
        <v>6</v>
      </c>
    </row>
    <row r="9" spans="1:6" ht="14.1" customHeight="1" x14ac:dyDescent="0.2">
      <c r="A9" s="16" t="s">
        <v>3</v>
      </c>
      <c r="B9" s="24" t="s">
        <v>11</v>
      </c>
      <c r="C9" s="25"/>
      <c r="D9" s="26"/>
      <c r="E9" s="13" t="s">
        <v>8</v>
      </c>
      <c r="F9" s="15" t="s">
        <v>8</v>
      </c>
    </row>
    <row r="10" spans="1:6" ht="14.1" customHeight="1" x14ac:dyDescent="0.2">
      <c r="A10" s="11"/>
      <c r="B10" s="12" t="s">
        <v>12</v>
      </c>
      <c r="C10" s="12" t="s">
        <v>13</v>
      </c>
      <c r="D10" s="12" t="s">
        <v>31</v>
      </c>
      <c r="E10" s="13" t="s">
        <v>31</v>
      </c>
      <c r="F10" s="9" t="s">
        <v>32</v>
      </c>
    </row>
    <row r="11" spans="1:6" ht="6" customHeight="1" x14ac:dyDescent="0.2">
      <c r="A11" s="3"/>
      <c r="B11" s="7"/>
      <c r="C11" s="7"/>
      <c r="D11" s="7"/>
      <c r="E11" s="7"/>
      <c r="F11" s="8"/>
    </row>
    <row r="12" spans="1:6" ht="24" customHeight="1" x14ac:dyDescent="0.2">
      <c r="A12" s="2" t="s">
        <v>10</v>
      </c>
      <c r="B12" s="18">
        <f t="shared" ref="B12" si="0">SUM(B13:B29)</f>
        <v>62095445.125394776</v>
      </c>
      <c r="C12" s="18">
        <f t="shared" ref="C12:D12" si="1">SUM(C13:C29)</f>
        <v>64166169.37901511</v>
      </c>
      <c r="D12" s="18">
        <f t="shared" si="1"/>
        <v>66620385.754575357</v>
      </c>
      <c r="E12" s="19">
        <f>SUM(E13:E29)</f>
        <v>100</v>
      </c>
      <c r="F12" s="20">
        <f>D12/C12*100-100</f>
        <v>3.824782434905444</v>
      </c>
    </row>
    <row r="13" spans="1:6" ht="24" customHeight="1" x14ac:dyDescent="0.2">
      <c r="A13" s="3" t="s">
        <v>14</v>
      </c>
      <c r="B13" s="21">
        <v>44725.96846842255</v>
      </c>
      <c r="C13" s="21">
        <v>68825.121502795504</v>
      </c>
      <c r="D13" s="21">
        <v>67337.47463976049</v>
      </c>
      <c r="E13" s="22">
        <f t="shared" ref="E13:E29" si="2">D13/D$12*100</f>
        <v>0.10107638056589291</v>
      </c>
      <c r="F13" s="23">
        <f>D13/C13*100-100</f>
        <v>-2.1614881754688895</v>
      </c>
    </row>
    <row r="14" spans="1:6" ht="24" customHeight="1" x14ac:dyDescent="0.2">
      <c r="A14" s="3" t="s">
        <v>15</v>
      </c>
      <c r="B14" s="21">
        <v>8209058.2918854496</v>
      </c>
      <c r="C14" s="21">
        <v>8400693.518572744</v>
      </c>
      <c r="D14" s="21">
        <v>8419624.6313796584</v>
      </c>
      <c r="E14" s="22">
        <f t="shared" si="2"/>
        <v>12.638210565752264</v>
      </c>
      <c r="F14" s="23">
        <f t="shared" ref="F14:F29" si="3">D14/C14*100-100</f>
        <v>0.22535178512417531</v>
      </c>
    </row>
    <row r="15" spans="1:6" ht="24" customHeight="1" x14ac:dyDescent="0.2">
      <c r="A15" s="3" t="s">
        <v>16</v>
      </c>
      <c r="B15" s="21">
        <v>1699330.8580438914</v>
      </c>
      <c r="C15" s="21">
        <v>1656980.5648213935</v>
      </c>
      <c r="D15" s="21">
        <v>2170730.991067532</v>
      </c>
      <c r="E15" s="22">
        <f t="shared" si="2"/>
        <v>3.2583584836394475</v>
      </c>
      <c r="F15" s="23">
        <f t="shared" si="3"/>
        <v>31.005217390797583</v>
      </c>
    </row>
    <row r="16" spans="1:6" ht="24" customHeight="1" x14ac:dyDescent="0.2">
      <c r="A16" s="3" t="s">
        <v>17</v>
      </c>
      <c r="B16" s="21">
        <v>1420338.6101549361</v>
      </c>
      <c r="C16" s="21">
        <v>1746178.6216740678</v>
      </c>
      <c r="D16" s="21">
        <v>1947785.3869790023</v>
      </c>
      <c r="E16" s="22">
        <f t="shared" si="2"/>
        <v>2.9237077583947073</v>
      </c>
      <c r="F16" s="23">
        <f t="shared" si="3"/>
        <v>11.545598073560953</v>
      </c>
    </row>
    <row r="17" spans="1:6" ht="24" customHeight="1" x14ac:dyDescent="0.2">
      <c r="A17" s="3" t="s">
        <v>18</v>
      </c>
      <c r="B17" s="21">
        <v>1855619.688039056</v>
      </c>
      <c r="C17" s="21">
        <v>1899097.1449756818</v>
      </c>
      <c r="D17" s="21">
        <v>1965676.465545522</v>
      </c>
      <c r="E17" s="22">
        <f t="shared" si="2"/>
        <v>2.950563019534187</v>
      </c>
      <c r="F17" s="23">
        <f t="shared" si="3"/>
        <v>3.505840696247958</v>
      </c>
    </row>
    <row r="18" spans="1:6" ht="24" customHeight="1" x14ac:dyDescent="0.2">
      <c r="A18" s="3" t="s">
        <v>19</v>
      </c>
      <c r="B18" s="21">
        <v>21304647.923229113</v>
      </c>
      <c r="C18" s="21">
        <v>21968430.662036531</v>
      </c>
      <c r="D18" s="21">
        <v>22573487.402608745</v>
      </c>
      <c r="E18" s="22">
        <f t="shared" si="2"/>
        <v>33.883753669286492</v>
      </c>
      <c r="F18" s="23">
        <f t="shared" si="3"/>
        <v>2.7542101203332976</v>
      </c>
    </row>
    <row r="19" spans="1:6" ht="24" customHeight="1" x14ac:dyDescent="0.2">
      <c r="A19" s="3" t="s">
        <v>20</v>
      </c>
      <c r="B19" s="21">
        <v>6057017.7894970663</v>
      </c>
      <c r="C19" s="21">
        <v>6444228.082925301</v>
      </c>
      <c r="D19" s="21">
        <v>6432744.5075852713</v>
      </c>
      <c r="E19" s="22">
        <f t="shared" si="2"/>
        <v>9.6558199637015498</v>
      </c>
      <c r="F19" s="23">
        <f t="shared" si="3"/>
        <v>-0.17819939319740286</v>
      </c>
    </row>
    <row r="20" spans="1:6" ht="24" customHeight="1" x14ac:dyDescent="0.2">
      <c r="A20" s="3" t="s">
        <v>21</v>
      </c>
      <c r="B20" s="21">
        <v>1261241.2108829948</v>
      </c>
      <c r="C20" s="21">
        <v>1250522.4003383729</v>
      </c>
      <c r="D20" s="21">
        <v>1384371.3084512716</v>
      </c>
      <c r="E20" s="22">
        <f t="shared" si="2"/>
        <v>2.0779995383863348</v>
      </c>
      <c r="F20" s="23">
        <f t="shared" si="3"/>
        <v>10.703439464713398</v>
      </c>
    </row>
    <row r="21" spans="1:6" ht="24" customHeight="1" x14ac:dyDescent="0.2">
      <c r="A21" s="3" t="s">
        <v>22</v>
      </c>
      <c r="B21" s="21">
        <v>2490519.3952918067</v>
      </c>
      <c r="C21" s="21">
        <v>2479130.7693614201</v>
      </c>
      <c r="D21" s="21">
        <v>2423599.0898215268</v>
      </c>
      <c r="E21" s="22">
        <f t="shared" si="2"/>
        <v>3.6379241314361184</v>
      </c>
      <c r="F21" s="23">
        <f t="shared" si="3"/>
        <v>-2.2399657261402695</v>
      </c>
    </row>
    <row r="22" spans="1:6" ht="24" customHeight="1" x14ac:dyDescent="0.2">
      <c r="A22" s="3" t="s">
        <v>23</v>
      </c>
      <c r="B22" s="21">
        <v>14002211.803954612</v>
      </c>
      <c r="C22" s="21">
        <v>14461672.630849261</v>
      </c>
      <c r="D22" s="21">
        <v>15264046.689004818</v>
      </c>
      <c r="E22" s="22">
        <f t="shared" si="2"/>
        <v>22.911975840602985</v>
      </c>
      <c r="F22" s="23">
        <f t="shared" si="3"/>
        <v>5.5482797781215965</v>
      </c>
    </row>
    <row r="23" spans="1:6" ht="24" customHeight="1" x14ac:dyDescent="0.2">
      <c r="A23" s="3" t="s">
        <v>24</v>
      </c>
      <c r="B23" s="21">
        <v>1014567.7862914426</v>
      </c>
      <c r="C23" s="21">
        <v>1004524.5032602161</v>
      </c>
      <c r="D23" s="21">
        <v>958859.24409266456</v>
      </c>
      <c r="E23" s="22">
        <f>D23/D$12*100</f>
        <v>1.4392880395875103</v>
      </c>
      <c r="F23" s="23">
        <f t="shared" si="3"/>
        <v>-4.5459577162471874</v>
      </c>
    </row>
    <row r="24" spans="1:6" ht="24" customHeight="1" x14ac:dyDescent="0.2">
      <c r="A24" s="3" t="s">
        <v>25</v>
      </c>
      <c r="B24" s="21">
        <v>992373.64687992935</v>
      </c>
      <c r="C24" s="21">
        <v>1036235.664142109</v>
      </c>
      <c r="D24" s="21">
        <v>1121747.6397563482</v>
      </c>
      <c r="E24" s="22">
        <f>D24/D$12*100</f>
        <v>1.6837903699458971</v>
      </c>
      <c r="F24" s="23">
        <f t="shared" si="3"/>
        <v>8.2521745364780372</v>
      </c>
    </row>
    <row r="25" spans="1:6" ht="24" customHeight="1" x14ac:dyDescent="0.2">
      <c r="A25" s="3" t="s">
        <v>26</v>
      </c>
      <c r="B25" s="21">
        <v>913376.14910028316</v>
      </c>
      <c r="C25" s="21">
        <v>900803.99242672499</v>
      </c>
      <c r="D25" s="21">
        <v>1000767.4219536107</v>
      </c>
      <c r="E25" s="22">
        <f t="shared" ref="E25" si="4">D25/D$12*100</f>
        <v>1.502193976541002</v>
      </c>
      <c r="F25" s="23">
        <f t="shared" si="3"/>
        <v>11.097134378544311</v>
      </c>
    </row>
    <row r="26" spans="1:6" ht="24" customHeight="1" x14ac:dyDescent="0.2">
      <c r="A26" s="3" t="s">
        <v>27</v>
      </c>
      <c r="B26" s="21">
        <v>194598.02894394682</v>
      </c>
      <c r="C26" s="21">
        <v>223248.25475465285</v>
      </c>
      <c r="D26" s="21">
        <v>234943.8267233631</v>
      </c>
      <c r="E26" s="22">
        <f>D26/D$12*100</f>
        <v>0.3526605618719757</v>
      </c>
      <c r="F26" s="23">
        <f t="shared" si="3"/>
        <v>5.2388189916931367</v>
      </c>
    </row>
    <row r="27" spans="1:6" ht="24" customHeight="1" x14ac:dyDescent="0.2">
      <c r="A27" s="3" t="s">
        <v>28</v>
      </c>
      <c r="B27" s="21">
        <v>107779.72570501427</v>
      </c>
      <c r="C27" s="21">
        <v>118526.63225979231</v>
      </c>
      <c r="D27" s="21">
        <v>130488.05321499608</v>
      </c>
      <c r="E27" s="22">
        <f>D27/D$12*100</f>
        <v>0.19586805410539732</v>
      </c>
      <c r="F27" s="23">
        <f t="shared" si="3"/>
        <v>10.091758052305195</v>
      </c>
    </row>
    <row r="28" spans="1:6" ht="24" customHeight="1" x14ac:dyDescent="0.2">
      <c r="A28" s="3" t="s">
        <v>29</v>
      </c>
      <c r="B28" s="21">
        <v>340206.75173518108</v>
      </c>
      <c r="C28" s="21">
        <v>324567.82238684432</v>
      </c>
      <c r="D28" s="21">
        <v>336610.12082955963</v>
      </c>
      <c r="E28" s="22">
        <f t="shared" si="2"/>
        <v>0.50526594377523837</v>
      </c>
      <c r="F28" s="23">
        <f t="shared" si="3"/>
        <v>3.7102564124062809</v>
      </c>
    </row>
    <row r="29" spans="1:6" ht="24" customHeight="1" x14ac:dyDescent="0.2">
      <c r="A29" s="3" t="s">
        <v>30</v>
      </c>
      <c r="B29" s="21">
        <v>187831.49729163552</v>
      </c>
      <c r="C29" s="21">
        <v>182502.99272718048</v>
      </c>
      <c r="D29" s="21">
        <v>187565.50092170321</v>
      </c>
      <c r="E29" s="22">
        <f t="shared" si="2"/>
        <v>0.28154370287299268</v>
      </c>
      <c r="F29" s="23">
        <f t="shared" si="3"/>
        <v>2.7739316045576174</v>
      </c>
    </row>
    <row r="30" spans="1:6" ht="6" customHeight="1" x14ac:dyDescent="0.2">
      <c r="A30" s="4"/>
      <c r="B30" s="5"/>
      <c r="C30" s="5"/>
      <c r="D30" s="5"/>
      <c r="E30" s="5"/>
      <c r="F30" s="6"/>
    </row>
    <row r="31" spans="1:6" ht="6" customHeight="1" x14ac:dyDescent="0.2"/>
    <row r="32" spans="1:6" x14ac:dyDescent="0.2">
      <c r="A32" s="1" t="s">
        <v>34</v>
      </c>
    </row>
    <row r="33" spans="1:1" x14ac:dyDescent="0.2">
      <c r="A33" s="1" t="s">
        <v>33</v>
      </c>
    </row>
    <row r="34" spans="1:1" x14ac:dyDescent="0.2">
      <c r="A34" s="1" t="s">
        <v>7</v>
      </c>
    </row>
  </sheetData>
  <mergeCells count="7">
    <mergeCell ref="B9:D9"/>
    <mergeCell ref="A1:F1"/>
    <mergeCell ref="A2:F2"/>
    <mergeCell ref="A3:F3"/>
    <mergeCell ref="A5:F5"/>
    <mergeCell ref="A6:F6"/>
    <mergeCell ref="B8:D8"/>
  </mergeCells>
  <printOptions horizontalCentered="1"/>
  <pageMargins left="0.74803149606299202" right="0.74803149606299202" top="0.98425196850393704" bottom="0.98425196850393704" header="0.31496062992126" footer="0.31496062992126"/>
  <pageSetup paperSize="11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</vt:lpstr>
      <vt:lpstr>'Cuadro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2025-11-26T23:39:03Z</cp:lastPrinted>
  <dcterms:created xsi:type="dcterms:W3CDTF">2018-11-26T14:56:40Z</dcterms:created>
  <dcterms:modified xsi:type="dcterms:W3CDTF">2025-11-26T23:40:45Z</dcterms:modified>
</cp:coreProperties>
</file>